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САЙТ\ПИТАНИЕ\Типовое меню\типовое с 16 декабря !!!!!!!!!!!!!!!!!1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81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B166" i="1"/>
  <c r="A166" i="1"/>
  <c r="J165" i="1"/>
  <c r="I165" i="1"/>
  <c r="H165" i="1"/>
  <c r="G165" i="1"/>
  <c r="F165" i="1"/>
  <c r="B157" i="1"/>
  <c r="A157" i="1"/>
  <c r="B147" i="1"/>
  <c r="A147" i="1"/>
  <c r="J146" i="1"/>
  <c r="I146" i="1"/>
  <c r="H146" i="1"/>
  <c r="G146" i="1"/>
  <c r="F146" i="1"/>
  <c r="B138" i="1"/>
  <c r="A138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J70" i="1"/>
  <c r="I70" i="1"/>
  <c r="I81" i="1" s="1"/>
  <c r="H70" i="1"/>
  <c r="H81" i="1" s="1"/>
  <c r="G70" i="1"/>
  <c r="G81" i="1" s="1"/>
  <c r="F70" i="1"/>
  <c r="B62" i="1"/>
  <c r="A62" i="1"/>
  <c r="B52" i="1"/>
  <c r="A52" i="1"/>
  <c r="J51" i="1"/>
  <c r="I51" i="1"/>
  <c r="H51" i="1"/>
  <c r="G51" i="1"/>
  <c r="F51" i="1"/>
  <c r="B43" i="1"/>
  <c r="A43" i="1"/>
  <c r="B33" i="1"/>
  <c r="A33" i="1"/>
  <c r="J32" i="1"/>
  <c r="I32" i="1"/>
  <c r="H32" i="1"/>
  <c r="G32" i="1"/>
  <c r="G43" i="1" s="1"/>
  <c r="F32" i="1"/>
  <c r="B24" i="1"/>
  <c r="A2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J157" i="1"/>
  <c r="I157" i="1"/>
  <c r="H157" i="1"/>
  <c r="G157" i="1"/>
  <c r="I138" i="1"/>
  <c r="J138" i="1"/>
  <c r="H138" i="1"/>
  <c r="G138" i="1"/>
  <c r="H119" i="1"/>
  <c r="J119" i="1"/>
  <c r="I119" i="1"/>
  <c r="G119" i="1"/>
  <c r="J100" i="1"/>
  <c r="I100" i="1"/>
  <c r="H100" i="1"/>
  <c r="G100" i="1"/>
  <c r="F100" i="1"/>
  <c r="J81" i="1"/>
  <c r="F81" i="1"/>
  <c r="L196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<sst xmlns="http://schemas.openxmlformats.org/spreadsheetml/2006/main" count="248" uniqueCount="95">
  <si>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</si>
  <si>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</si>
  <si>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</si>
  <si>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</si>
  <si>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</si>
  <si>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</si>
  <si>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</si>
  <si>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</si>
  <si>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</si>
  <si>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</si>
  <si>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</si>
  <si>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</si>
  <si>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</si>
  <si>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</si>
  <si>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</si>
  <si>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</si>
  <si>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</si>
  <si>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</si>
  <si>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</si>
  <si>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</si>
  <si>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</si>
  <si>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</si>
  <si>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</si>
  <si>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</si>
  <si>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</si>
  <si>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</si>
  <si>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</si>
  <si>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</si>
  <si>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</si>
  <si>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</si>
  <si>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</si>
  <si>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</si>
  <si>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</si>
  <si>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</si>
  <si>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</si>
  <si>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</si>
  <si>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</si>
  <si>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</si>
  <si>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</si>
  <si>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Солоднева Т.В.</t>
  </si>
  <si>
    <t>Огурец солёный</t>
  </si>
  <si>
    <t>Таб №24/96</t>
  </si>
  <si>
    <t>Котлета из говядины</t>
  </si>
  <si>
    <t>ТТК</t>
  </si>
  <si>
    <t>Макароны отварные</t>
  </si>
  <si>
    <t>469/96;516/3/04</t>
  </si>
  <si>
    <t>Чай с сахаром</t>
  </si>
  <si>
    <t>628/96г.</t>
  </si>
  <si>
    <t>Хлеб пшеничный</t>
  </si>
  <si>
    <t>ПП</t>
  </si>
  <si>
    <t>Каша гречневая вязкая</t>
  </si>
  <si>
    <t>464/96</t>
  </si>
  <si>
    <t>Десерт фруктовый (яблоко)</t>
  </si>
  <si>
    <t>Таб.24/96</t>
  </si>
  <si>
    <t>Рис оригинальный с мясом птицы</t>
  </si>
  <si>
    <t>Чай ягодный</t>
  </si>
  <si>
    <t>пром</t>
  </si>
  <si>
    <t>Закуска</t>
  </si>
  <si>
    <t>Сыр порционный</t>
  </si>
  <si>
    <t>Таб №25/96</t>
  </si>
  <si>
    <t>Каша молочная пшенная с маслом</t>
  </si>
  <si>
    <t>Таб 24/96</t>
  </si>
  <si>
    <t>Чай яблочный</t>
  </si>
  <si>
    <t>кисломолоч</t>
  </si>
  <si>
    <t>Йогурт 2,5% 100гр. в асс.</t>
  </si>
  <si>
    <t>Таб.№24/96</t>
  </si>
  <si>
    <t>Макароны отварные с мясом прессованным и томатом</t>
  </si>
  <si>
    <t>Москва 2022 г</t>
  </si>
  <si>
    <t>Сырники классические с молоком сгущ.</t>
  </si>
  <si>
    <t>булочное</t>
  </si>
  <si>
    <t>Котлеты Пикник</t>
  </si>
  <si>
    <t>Трубочка слоёная в ассортименте</t>
  </si>
  <si>
    <t>Чай лимонный</t>
  </si>
  <si>
    <t>№629/96</t>
  </si>
  <si>
    <t>Батон в ассортименте</t>
  </si>
  <si>
    <t>Каша молочная геркулесовая вязкая с маслом</t>
  </si>
  <si>
    <t>Таблица №4/96</t>
  </si>
  <si>
    <t>сладкое</t>
  </si>
  <si>
    <t>Зефир Обожайка в шоколад.глазури</t>
  </si>
  <si>
    <t>Изделие кулинарное мясное отварное рулетики Спагетти</t>
  </si>
  <si>
    <t>393/97</t>
  </si>
  <si>
    <t>Запеканка творожная с крошкой и молоком сгущенным</t>
  </si>
  <si>
    <t>УКС</t>
  </si>
  <si>
    <t>Чай без сахара</t>
  </si>
  <si>
    <t>Плюшка Московская</t>
  </si>
  <si>
    <t>Мясо прессованное порционное (изд.кул.мясное)</t>
  </si>
  <si>
    <t>Каша молочная пшеничная с маслом</t>
  </si>
  <si>
    <t>451/02</t>
  </si>
  <si>
    <t>Снежок 2,5% Стак.100гр</t>
  </si>
  <si>
    <t>52,50 ТТК</t>
  </si>
  <si>
    <t>Спагетти (макароны) отварные</t>
  </si>
  <si>
    <t>469/96</t>
  </si>
  <si>
    <t>Чай с шиповником</t>
  </si>
  <si>
    <t>579/2013г.</t>
  </si>
  <si>
    <t>МБУ "Лицей №67"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</si>
</sst>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94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2</v>
      </c>
      <c r="B6" s="21">
        <v>11</v>
      </c>
      <c r="C6" s="22" t="s">
        <v>20</v>
      </c>
      <c r="D6" s="5" t="s">
        <v>21</v>
      </c>
      <c r="E6" s="39" t="s">
        <v>42</v>
      </c>
      <c r="F6" s="40">
        <v>70</v>
      </c>
      <c r="G6" s="40">
        <v>9.11</v>
      </c>
      <c r="H6" s="40">
        <v>12.96</v>
      </c>
      <c r="I6" s="40">
        <v>6.35</v>
      </c>
      <c r="J6" s="40">
        <v>178.48</v>
      </c>
      <c r="K6" s="41" t="s">
        <v>43</v>
      </c>
      <c r="L6" s="40"/>
    </row>
    <row r="7" spans="1:12" ht="25.5" x14ac:dyDescent="0.25">
      <c r="A7" s="23"/>
      <c r="B7" s="15"/>
      <c r="C7" s="11"/>
      <c r="D7" s="6" t="s">
        <v>25</v>
      </c>
      <c r="E7" s="42" t="s">
        <v>40</v>
      </c>
      <c r="F7" s="43">
        <v>50</v>
      </c>
      <c r="G7" s="43">
        <v>0.4</v>
      </c>
      <c r="H7" s="43">
        <v>0.05</v>
      </c>
      <c r="I7" s="43">
        <v>0.85</v>
      </c>
      <c r="J7" s="43">
        <v>5.45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49</v>
      </c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21</v>
      </c>
      <c r="E11" s="42" t="s">
        <v>44</v>
      </c>
      <c r="F11" s="43">
        <v>150</v>
      </c>
      <c r="G11" s="43">
        <v>5.65</v>
      </c>
      <c r="H11" s="43">
        <v>4.29</v>
      </c>
      <c r="I11" s="43">
        <v>36.020000000000003</v>
      </c>
      <c r="J11" s="43">
        <v>205.29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17.439999999999998</v>
      </c>
      <c r="H13" s="19">
        <f t="shared" si="0"/>
        <v>17.540000000000003</v>
      </c>
      <c r="I13" s="19">
        <f t="shared" si="0"/>
        <v>72.95</v>
      </c>
      <c r="J13" s="19">
        <f t="shared" si="0"/>
        <v>525.71999999999991</v>
      </c>
      <c r="K13" s="25"/>
      <c r="L13" s="19">
        <v>74.58</v>
      </c>
    </row>
    <row r="14" spans="1:12" ht="15" x14ac:dyDescent="0.25">
      <c r="A14" s="26">
        <f>A6</f>
        <v>2</v>
      </c>
      <c r="B14" s="13">
        <v>11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9">
        <f>A6</f>
        <v>2</v>
      </c>
      <c r="B24" s="30">
        <f>B6</f>
        <v>11</v>
      </c>
      <c r="C24" s="54" t="s">
        <v>4</v>
      </c>
      <c r="D24" s="55"/>
      <c r="E24" s="31"/>
      <c r="F24" s="32">
        <f>F13+F23</f>
        <v>500</v>
      </c>
      <c r="G24" s="32">
        <f t="shared" ref="G24:J24" si="2">G13+G23</f>
        <v>17.439999999999998</v>
      </c>
      <c r="H24" s="32">
        <f t="shared" si="2"/>
        <v>17.540000000000003</v>
      </c>
      <c r="I24" s="32">
        <f t="shared" si="2"/>
        <v>72.95</v>
      </c>
      <c r="J24" s="32">
        <f t="shared" si="2"/>
        <v>525.71999999999991</v>
      </c>
      <c r="K24" s="32"/>
      <c r="L24" s="32">
        <f t="shared" ref="L24" si="3">L13+L23</f>
        <v>74.58</v>
      </c>
    </row>
    <row r="25" spans="1:12" ht="15" x14ac:dyDescent="0.25">
      <c r="A25" s="14">
        <v>2</v>
      </c>
      <c r="B25" s="15">
        <v>12</v>
      </c>
      <c r="C25" s="22" t="s">
        <v>20</v>
      </c>
      <c r="D25" s="5" t="s">
        <v>21</v>
      </c>
      <c r="E25" s="39" t="s">
        <v>54</v>
      </c>
      <c r="F25" s="40">
        <v>190</v>
      </c>
      <c r="G25" s="40">
        <v>14.75</v>
      </c>
      <c r="H25" s="40">
        <v>14.29</v>
      </c>
      <c r="I25" s="40">
        <v>41.67</v>
      </c>
      <c r="J25" s="40">
        <v>354.32</v>
      </c>
      <c r="K25" s="41" t="s">
        <v>43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0.14000000000000001</v>
      </c>
      <c r="H27" s="43">
        <v>0.05</v>
      </c>
      <c r="I27" s="43">
        <v>12.95</v>
      </c>
      <c r="J27" s="43">
        <v>52.81</v>
      </c>
      <c r="K27" s="44" t="s">
        <v>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3.04</v>
      </c>
      <c r="H28" s="43">
        <v>0.32</v>
      </c>
      <c r="I28" s="43">
        <v>19.68</v>
      </c>
      <c r="J28" s="43">
        <v>93.76</v>
      </c>
      <c r="K28" s="44" t="s">
        <v>56</v>
      </c>
      <c r="L28" s="43"/>
    </row>
    <row r="29" spans="1:12" ht="15" x14ac:dyDescent="0.25">
      <c r="A29" s="14"/>
      <c r="B29" s="15"/>
      <c r="C29" s="11"/>
      <c r="D29" s="7" t="s">
        <v>25</v>
      </c>
      <c r="E29" s="42" t="s">
        <v>52</v>
      </c>
      <c r="F29" s="43">
        <v>70</v>
      </c>
      <c r="G29" s="43">
        <v>0.28000000000000003</v>
      </c>
      <c r="H29" s="43">
        <v>0.28000000000000003</v>
      </c>
      <c r="I29" s="43">
        <v>7.91</v>
      </c>
      <c r="J29" s="43">
        <v>35.28</v>
      </c>
      <c r="K29" s="44" t="s">
        <v>53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4">SUM(G25:G31)</f>
        <v>18.21</v>
      </c>
      <c r="H32" s="19">
        <f t="shared" ref="H32" si="5">SUM(H25:H31)</f>
        <v>14.94</v>
      </c>
      <c r="I32" s="19">
        <f t="shared" ref="I32" si="6">SUM(I25:I31)</f>
        <v>82.210000000000008</v>
      </c>
      <c r="J32" s="19">
        <f t="shared" ref="J32" si="7">SUM(J25:J31)</f>
        <v>536.16999999999996</v>
      </c>
      <c r="K32" s="25"/>
      <c r="L32" s="19">
        <v>74.58</v>
      </c>
    </row>
    <row r="33" spans="1:12" ht="15" x14ac:dyDescent="0.25">
      <c r="A33" s="13">
        <f>A25</f>
        <v>2</v>
      </c>
      <c r="B33" s="13">
        <f>B25</f>
        <v>12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3">
        <f>A25</f>
        <v>2</v>
      </c>
      <c r="B43" s="33">
        <f>B25</f>
        <v>12</v>
      </c>
      <c r="C43" s="54" t="s">
        <v>4</v>
      </c>
      <c r="D43" s="55"/>
      <c r="E43" s="31"/>
      <c r="F43" s="32">
        <f>F32+F42</f>
        <v>500</v>
      </c>
      <c r="G43" s="32">
        <f t="shared" ref="G43" si="8">G32+G42</f>
        <v>18.21</v>
      </c>
      <c r="H43" s="32">
        <f t="shared" ref="H43" si="9">H32+H42</f>
        <v>14.94</v>
      </c>
      <c r="I43" s="32">
        <f t="shared" ref="I43" si="10">I32+I42</f>
        <v>82.210000000000008</v>
      </c>
      <c r="J43" s="32">
        <f t="shared" ref="J43:L43" si="11">J32+J42</f>
        <v>536.16999999999996</v>
      </c>
      <c r="K43" s="32"/>
      <c r="L43" s="32">
        <f t="shared" si="11"/>
        <v>74.58</v>
      </c>
    </row>
    <row r="44" spans="1:12" ht="15" x14ac:dyDescent="0.25">
      <c r="A44" s="20">
        <v>2</v>
      </c>
      <c r="B44" s="21">
        <v>13</v>
      </c>
      <c r="C44" s="22" t="s">
        <v>20</v>
      </c>
      <c r="D44" s="5" t="s">
        <v>21</v>
      </c>
      <c r="E44" s="39" t="s">
        <v>60</v>
      </c>
      <c r="F44" s="40">
        <v>205</v>
      </c>
      <c r="G44" s="40">
        <v>8.57</v>
      </c>
      <c r="H44" s="40">
        <v>8.64</v>
      </c>
      <c r="I44" s="40">
        <v>41.82</v>
      </c>
      <c r="J44" s="40">
        <v>279.32</v>
      </c>
      <c r="K44" s="41" t="s">
        <v>61</v>
      </c>
      <c r="L44" s="40"/>
    </row>
    <row r="45" spans="1:12" ht="25.5" x14ac:dyDescent="0.25">
      <c r="A45" s="23"/>
      <c r="B45" s="15"/>
      <c r="C45" s="11"/>
      <c r="D45" s="6"/>
      <c r="E45" s="42" t="s">
        <v>58</v>
      </c>
      <c r="F45" s="43">
        <v>7</v>
      </c>
      <c r="G45" s="43">
        <v>1.72</v>
      </c>
      <c r="H45" s="43">
        <v>2.1800000000000002</v>
      </c>
      <c r="I45" s="43"/>
      <c r="J45" s="43">
        <v>26.5</v>
      </c>
      <c r="K45" s="44" t="s">
        <v>59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0.06</v>
      </c>
      <c r="H46" s="43">
        <v>0.06</v>
      </c>
      <c r="I46" s="43">
        <v>13.38</v>
      </c>
      <c r="J46" s="43">
        <v>54.3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1.52</v>
      </c>
      <c r="H47" s="43">
        <v>0.16</v>
      </c>
      <c r="I47" s="43">
        <v>9.84</v>
      </c>
      <c r="J47" s="43">
        <v>46.88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63</v>
      </c>
      <c r="E48" s="42" t="s">
        <v>64</v>
      </c>
      <c r="F48" s="43">
        <v>100</v>
      </c>
      <c r="G48" s="43">
        <v>2.8</v>
      </c>
      <c r="H48" s="43">
        <v>2.5</v>
      </c>
      <c r="I48" s="43">
        <v>10</v>
      </c>
      <c r="J48" s="43">
        <v>73.7</v>
      </c>
      <c r="K48" s="44" t="s">
        <v>43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532</v>
      </c>
      <c r="G51" s="19">
        <f t="shared" ref="G51" si="12">SUM(G44:G50)</f>
        <v>14.670000000000002</v>
      </c>
      <c r="H51" s="19">
        <f t="shared" ref="H51" si="13">SUM(H44:H50)</f>
        <v>13.540000000000001</v>
      </c>
      <c r="I51" s="19">
        <f t="shared" ref="I51" si="14">SUM(I44:I50)</f>
        <v>75.040000000000006</v>
      </c>
      <c r="J51" s="19">
        <f t="shared" ref="J51" si="15">SUM(J44:J50)</f>
        <v>480.7</v>
      </c>
      <c r="K51" s="25"/>
      <c r="L51" s="19">
        <v>74.58</v>
      </c>
    </row>
    <row r="52" spans="1:12" ht="15" x14ac:dyDescent="0.25">
      <c r="A52" s="26">
        <f>A44</f>
        <v>2</v>
      </c>
      <c r="B52" s="13">
        <f>B44</f>
        <v>13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9">
        <f>A44</f>
        <v>2</v>
      </c>
      <c r="B62" s="30">
        <f>B44</f>
        <v>13</v>
      </c>
      <c r="C62" s="54" t="s">
        <v>4</v>
      </c>
      <c r="D62" s="55"/>
      <c r="E62" s="31"/>
      <c r="F62" s="32">
        <f>F51+F61</f>
        <v>532</v>
      </c>
      <c r="G62" s="32">
        <f t="shared" ref="G62" si="16">G51+G61</f>
        <v>14.670000000000002</v>
      </c>
      <c r="H62" s="32">
        <f t="shared" ref="H62" si="17">H51+H61</f>
        <v>13.540000000000001</v>
      </c>
      <c r="I62" s="32">
        <f t="shared" ref="I62" si="18">I51+I61</f>
        <v>75.040000000000006</v>
      </c>
      <c r="J62" s="32">
        <f t="shared" ref="J62:L62" si="19">J51+J61</f>
        <v>480.7</v>
      </c>
      <c r="K62" s="32"/>
      <c r="L62" s="32">
        <f t="shared" si="19"/>
        <v>74.58</v>
      </c>
    </row>
    <row r="63" spans="1:12" ht="25.5" x14ac:dyDescent="0.25">
      <c r="A63" s="20">
        <v>2</v>
      </c>
      <c r="B63" s="21">
        <v>14</v>
      </c>
      <c r="C63" s="22" t="s">
        <v>20</v>
      </c>
      <c r="D63" s="5" t="s">
        <v>21</v>
      </c>
      <c r="E63" s="39" t="s">
        <v>66</v>
      </c>
      <c r="F63" s="40">
        <v>150</v>
      </c>
      <c r="G63" s="40">
        <v>6.17</v>
      </c>
      <c r="H63" s="40">
        <v>7.95</v>
      </c>
      <c r="I63" s="40">
        <v>32.29</v>
      </c>
      <c r="J63" s="40">
        <v>225.4</v>
      </c>
      <c r="K63" s="41" t="s">
        <v>67</v>
      </c>
      <c r="L63" s="40"/>
    </row>
    <row r="64" spans="1:12" ht="25.5" x14ac:dyDescent="0.25">
      <c r="A64" s="23"/>
      <c r="B64" s="15"/>
      <c r="C64" s="11"/>
      <c r="D64" s="6" t="s">
        <v>57</v>
      </c>
      <c r="E64" s="42" t="s">
        <v>52</v>
      </c>
      <c r="F64" s="43">
        <v>65</v>
      </c>
      <c r="G64" s="43">
        <v>0.26</v>
      </c>
      <c r="H64" s="43">
        <v>0.26</v>
      </c>
      <c r="I64" s="43">
        <v>6.37</v>
      </c>
      <c r="J64" s="43">
        <v>28.86</v>
      </c>
      <c r="K64" s="44" t="s">
        <v>65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47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25</v>
      </c>
      <c r="G66" s="43">
        <v>1.9</v>
      </c>
      <c r="H66" s="43">
        <v>0.2</v>
      </c>
      <c r="I66" s="43">
        <v>12.3</v>
      </c>
      <c r="J66" s="43">
        <v>58.6</v>
      </c>
      <c r="K66" s="44" t="s">
        <v>49</v>
      </c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68</v>
      </c>
      <c r="F68" s="43">
        <v>60</v>
      </c>
      <c r="G68" s="43">
        <v>14.01</v>
      </c>
      <c r="H68" s="43">
        <v>9.5</v>
      </c>
      <c r="I68" s="43">
        <v>8.5500000000000007</v>
      </c>
      <c r="J68" s="43">
        <v>175.74</v>
      </c>
      <c r="K68" s="44" t="s">
        <v>43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20">SUM(G63:G69)</f>
        <v>22.34</v>
      </c>
      <c r="H70" s="19">
        <f t="shared" ref="H70" si="21">SUM(H63:H69)</f>
        <v>17.91</v>
      </c>
      <c r="I70" s="19">
        <f t="shared" ref="I70" si="22">SUM(I63:I69)</f>
        <v>74.47999999999999</v>
      </c>
      <c r="J70" s="19">
        <f t="shared" ref="J70" si="23">SUM(J63:J69)</f>
        <v>554.78</v>
      </c>
      <c r="K70" s="25"/>
      <c r="L70" s="19">
        <v>74.58</v>
      </c>
    </row>
    <row r="71" spans="1:12" ht="15" x14ac:dyDescent="0.25">
      <c r="A71" s="26">
        <f>A63</f>
        <v>2</v>
      </c>
      <c r="B71" s="13">
        <f>B63</f>
        <v>14</v>
      </c>
      <c r="C71" s="10" t="s">
        <v>24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9">
        <f>A63</f>
        <v>2</v>
      </c>
      <c r="B81" s="30">
        <f>B63</f>
        <v>14</v>
      </c>
      <c r="C81" s="54" t="s">
        <v>4</v>
      </c>
      <c r="D81" s="55"/>
      <c r="E81" s="31"/>
      <c r="F81" s="32">
        <f>F70+F80</f>
        <v>500</v>
      </c>
      <c r="G81" s="32">
        <f t="shared" ref="G81" si="24">G70+G80</f>
        <v>22.34</v>
      </c>
      <c r="H81" s="32">
        <f t="shared" ref="H81" si="25">H70+H80</f>
        <v>17.91</v>
      </c>
      <c r="I81" s="32">
        <f t="shared" ref="I81" si="26">I70+I80</f>
        <v>74.47999999999999</v>
      </c>
      <c r="J81" s="32">
        <f t="shared" ref="J81:L81" si="27">J70+J80</f>
        <v>554.78</v>
      </c>
      <c r="K81" s="32"/>
      <c r="L81" s="32">
        <f t="shared" si="27"/>
        <v>74.58</v>
      </c>
    </row>
    <row r="82" spans="1:12" ht="15" x14ac:dyDescent="0.25">
      <c r="A82" s="20">
        <v>2</v>
      </c>
      <c r="B82" s="21">
        <v>15</v>
      </c>
      <c r="C82" s="22" t="s">
        <v>20</v>
      </c>
      <c r="D82" s="5" t="s">
        <v>21</v>
      </c>
      <c r="E82" s="39" t="s">
        <v>70</v>
      </c>
      <c r="F82" s="40">
        <v>50</v>
      </c>
      <c r="G82" s="40">
        <v>5.2</v>
      </c>
      <c r="H82" s="40">
        <v>14.8</v>
      </c>
      <c r="I82" s="40">
        <v>5.2</v>
      </c>
      <c r="J82" s="40">
        <v>174.8</v>
      </c>
      <c r="K82" s="41" t="s">
        <v>43</v>
      </c>
      <c r="L82" s="40"/>
    </row>
    <row r="83" spans="1:12" ht="25.5" x14ac:dyDescent="0.25">
      <c r="A83" s="23"/>
      <c r="B83" s="15"/>
      <c r="C83" s="11"/>
      <c r="D83" s="6" t="s">
        <v>25</v>
      </c>
      <c r="E83" s="42" t="s">
        <v>40</v>
      </c>
      <c r="F83" s="43">
        <v>50</v>
      </c>
      <c r="G83" s="43">
        <v>0.4</v>
      </c>
      <c r="H83" s="43">
        <v>0.05</v>
      </c>
      <c r="I83" s="43">
        <v>0.85</v>
      </c>
      <c r="J83" s="43">
        <v>5.45</v>
      </c>
      <c r="K83" s="44" t="s">
        <v>65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0.08</v>
      </c>
      <c r="H84" s="43">
        <v>0.01</v>
      </c>
      <c r="I84" s="43">
        <v>15.21</v>
      </c>
      <c r="J84" s="43">
        <v>61.25</v>
      </c>
      <c r="K84" s="44" t="s">
        <v>73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74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52.34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69</v>
      </c>
      <c r="E86" s="42" t="s">
        <v>71</v>
      </c>
      <c r="F86" s="43">
        <v>35</v>
      </c>
      <c r="G86" s="43">
        <v>1.64</v>
      </c>
      <c r="H86" s="43">
        <v>5.74</v>
      </c>
      <c r="I86" s="43">
        <v>14.41</v>
      </c>
      <c r="J86" s="43">
        <v>115.86</v>
      </c>
      <c r="K86" s="44" t="s">
        <v>43</v>
      </c>
      <c r="L86" s="43"/>
    </row>
    <row r="87" spans="1:12" ht="15" x14ac:dyDescent="0.25">
      <c r="A87" s="23"/>
      <c r="B87" s="15"/>
      <c r="C87" s="11"/>
      <c r="D87" s="6" t="s">
        <v>21</v>
      </c>
      <c r="E87" s="42" t="s">
        <v>50</v>
      </c>
      <c r="F87" s="43">
        <v>150</v>
      </c>
      <c r="G87" s="43">
        <v>4.58</v>
      </c>
      <c r="H87" s="43">
        <v>4.8099999999999996</v>
      </c>
      <c r="I87" s="43">
        <v>22.12</v>
      </c>
      <c r="J87" s="43">
        <v>150.09</v>
      </c>
      <c r="K87" s="44" t="s">
        <v>51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28">SUM(G82:G88)</f>
        <v>13.4</v>
      </c>
      <c r="H89" s="19">
        <f t="shared" ref="H89" si="29">SUM(H82:H88)</f>
        <v>25.99</v>
      </c>
      <c r="I89" s="19">
        <f t="shared" ref="I89" si="30">SUM(I82:I88)</f>
        <v>68.070000000000007</v>
      </c>
      <c r="J89" s="19">
        <f t="shared" ref="J89" si="31">SUM(J82:J88)</f>
        <v>559.79000000000008</v>
      </c>
      <c r="K89" s="25"/>
      <c r="L89" s="19">
        <v>74.58</v>
      </c>
    </row>
    <row r="90" spans="1:12" ht="15" x14ac:dyDescent="0.25">
      <c r="A90" s="26">
        <f>A82</f>
        <v>2</v>
      </c>
      <c r="B90" s="13">
        <f>B82</f>
        <v>15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32">SUM(G90:G98)</f>
        <v>0</v>
      </c>
      <c r="H99" s="19">
        <f t="shared" ref="H99" si="33">SUM(H90:H98)</f>
        <v>0</v>
      </c>
      <c r="I99" s="19">
        <f t="shared" ref="I99" si="34">SUM(I90:I98)</f>
        <v>0</v>
      </c>
      <c r="J99" s="19">
        <f t="shared" ref="J99" si="35">SUM(J90:J98)</f>
        <v>0</v>
      </c>
      <c r="K99" s="25"/>
      <c r="L99" s="19"/>
    </row>
    <row r="100" spans="1:12" ht="15.75" customHeight="1" thickBot="1" x14ac:dyDescent="0.25">
      <c r="A100" s="29">
        <f>A82</f>
        <v>2</v>
      </c>
      <c r="B100" s="30">
        <f>B82</f>
        <v>15</v>
      </c>
      <c r="C100" s="54" t="s">
        <v>4</v>
      </c>
      <c r="D100" s="55"/>
      <c r="E100" s="31"/>
      <c r="F100" s="32">
        <f>F89+F99</f>
        <v>505</v>
      </c>
      <c r="G100" s="32">
        <f t="shared" ref="G100" si="36">G89+G99</f>
        <v>13.4</v>
      </c>
      <c r="H100" s="32">
        <f t="shared" ref="H100" si="37">H89+H99</f>
        <v>25.99</v>
      </c>
      <c r="I100" s="32">
        <f t="shared" ref="I100" si="38">I89+I99</f>
        <v>68.070000000000007</v>
      </c>
      <c r="J100" s="32">
        <f t="shared" ref="J100:L100" si="39">J89+J99</f>
        <v>559.79000000000008</v>
      </c>
      <c r="K100" s="32"/>
      <c r="L100" s="32">
        <f t="shared" si="39"/>
        <v>74.58</v>
      </c>
    </row>
    <row r="101" spans="1:12" ht="25.5" x14ac:dyDescent="0.25">
      <c r="A101" s="20">
        <v>3</v>
      </c>
      <c r="B101" s="21">
        <v>16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8.35</v>
      </c>
      <c r="H101" s="40">
        <v>9.82</v>
      </c>
      <c r="I101" s="40">
        <v>34.119999999999997</v>
      </c>
      <c r="J101" s="40">
        <v>258.26</v>
      </c>
      <c r="K101" s="41" t="s">
        <v>76</v>
      </c>
      <c r="L101" s="40"/>
    </row>
    <row r="102" spans="1:12" ht="15" x14ac:dyDescent="0.25">
      <c r="A102" s="23"/>
      <c r="B102" s="15"/>
      <c r="C102" s="11"/>
      <c r="D102" s="6" t="s">
        <v>77</v>
      </c>
      <c r="E102" s="42" t="s">
        <v>78</v>
      </c>
      <c r="F102" s="43">
        <v>30</v>
      </c>
      <c r="G102" s="43">
        <v>0.6</v>
      </c>
      <c r="H102" s="43">
        <v>3.6</v>
      </c>
      <c r="I102" s="43">
        <v>20.399999999999999</v>
      </c>
      <c r="J102" s="43">
        <v>116.4</v>
      </c>
      <c r="K102" s="44" t="s">
        <v>43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25.5" x14ac:dyDescent="0.25">
      <c r="A105" s="23"/>
      <c r="B105" s="15"/>
      <c r="C105" s="11"/>
      <c r="D105" s="7" t="s">
        <v>25</v>
      </c>
      <c r="E105" s="42" t="s">
        <v>52</v>
      </c>
      <c r="F105" s="43">
        <v>85</v>
      </c>
      <c r="G105" s="43">
        <v>0.35</v>
      </c>
      <c r="H105" s="43">
        <v>0.26</v>
      </c>
      <c r="I105" s="43">
        <v>8.76</v>
      </c>
      <c r="J105" s="43">
        <v>38.74</v>
      </c>
      <c r="K105" s="44" t="s">
        <v>65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40">SUM(G101:G107)</f>
        <v>9.2999999999999989</v>
      </c>
      <c r="H108" s="19">
        <f t="shared" si="40"/>
        <v>13.68</v>
      </c>
      <c r="I108" s="19">
        <f t="shared" si="40"/>
        <v>78.25</v>
      </c>
      <c r="J108" s="19">
        <f t="shared" si="40"/>
        <v>479.58</v>
      </c>
      <c r="K108" s="25"/>
      <c r="L108" s="19">
        <v>74.58</v>
      </c>
    </row>
    <row r="109" spans="1:12" ht="15" x14ac:dyDescent="0.25">
      <c r="A109" s="26">
        <f>A101</f>
        <v>3</v>
      </c>
      <c r="B109" s="13">
        <f>B101</f>
        <v>16</v>
      </c>
      <c r="C109" s="10" t="s">
        <v>24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9">
        <f>A101</f>
        <v>3</v>
      </c>
      <c r="B119" s="30">
        <f>B101</f>
        <v>16</v>
      </c>
      <c r="C119" s="54" t="s">
        <v>4</v>
      </c>
      <c r="D119" s="55"/>
      <c r="E119" s="31"/>
      <c r="F119" s="32">
        <f>F108+F118</f>
        <v>520</v>
      </c>
      <c r="G119" s="32">
        <f t="shared" ref="G119" si="41">G108+G118</f>
        <v>9.2999999999999989</v>
      </c>
      <c r="H119" s="32">
        <f t="shared" ref="H119" si="42">H108+H118</f>
        <v>13.68</v>
      </c>
      <c r="I119" s="32">
        <f t="shared" ref="I119" si="43">I108+I118</f>
        <v>78.25</v>
      </c>
      <c r="J119" s="32">
        <f t="shared" ref="J119:L119" si="44">J108+J118</f>
        <v>479.58</v>
      </c>
      <c r="K119" s="32"/>
      <c r="L119" s="32">
        <f t="shared" si="44"/>
        <v>74.58</v>
      </c>
    </row>
    <row r="120" spans="1:12" ht="15" x14ac:dyDescent="0.25">
      <c r="A120" s="14">
        <v>3</v>
      </c>
      <c r="B120" s="15">
        <v>17</v>
      </c>
      <c r="C120" s="22" t="s">
        <v>20</v>
      </c>
      <c r="D120" s="5" t="s">
        <v>21</v>
      </c>
      <c r="E120" s="39" t="s">
        <v>79</v>
      </c>
      <c r="F120" s="40">
        <v>50</v>
      </c>
      <c r="G120" s="40">
        <v>5.61</v>
      </c>
      <c r="H120" s="40">
        <v>9.69</v>
      </c>
      <c r="I120" s="40">
        <v>1.02</v>
      </c>
      <c r="J120" s="40">
        <v>113.73</v>
      </c>
      <c r="K120" s="41" t="s">
        <v>80</v>
      </c>
      <c r="L120" s="40"/>
    </row>
    <row r="121" spans="1:12" ht="25.5" x14ac:dyDescent="0.25">
      <c r="A121" s="14"/>
      <c r="B121" s="15"/>
      <c r="C121" s="11"/>
      <c r="D121" s="6" t="s">
        <v>25</v>
      </c>
      <c r="E121" s="42" t="s">
        <v>40</v>
      </c>
      <c r="F121" s="43">
        <v>50</v>
      </c>
      <c r="G121" s="43">
        <v>0.4</v>
      </c>
      <c r="H121" s="43">
        <v>0.05</v>
      </c>
      <c r="I121" s="43">
        <v>0.85</v>
      </c>
      <c r="J121" s="43">
        <v>5.45</v>
      </c>
      <c r="K121" s="44" t="s">
        <v>41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0.08</v>
      </c>
      <c r="H122" s="43">
        <v>0.01</v>
      </c>
      <c r="I122" s="43">
        <v>15.21</v>
      </c>
      <c r="J122" s="43">
        <v>61.25</v>
      </c>
      <c r="K122" s="44" t="s">
        <v>73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74</v>
      </c>
      <c r="F123" s="43">
        <v>50</v>
      </c>
      <c r="G123" s="43">
        <v>3.75</v>
      </c>
      <c r="H123" s="43">
        <v>1.45</v>
      </c>
      <c r="I123" s="43">
        <v>25.7</v>
      </c>
      <c r="J123" s="43">
        <v>130.85</v>
      </c>
      <c r="K123" s="44" t="s">
        <v>49</v>
      </c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 t="s">
        <v>21</v>
      </c>
      <c r="E125" s="42" t="s">
        <v>44</v>
      </c>
      <c r="F125" s="43">
        <v>150</v>
      </c>
      <c r="G125" s="43">
        <v>5.65</v>
      </c>
      <c r="H125" s="43">
        <v>4.29</v>
      </c>
      <c r="I125" s="43">
        <v>36.020000000000003</v>
      </c>
      <c r="J125" s="43">
        <v>205.29</v>
      </c>
      <c r="K125" s="44" t="s">
        <v>45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45">SUM(G120:G126)</f>
        <v>15.49</v>
      </c>
      <c r="H127" s="19">
        <f t="shared" si="45"/>
        <v>15.489999999999998</v>
      </c>
      <c r="I127" s="19">
        <f t="shared" si="45"/>
        <v>78.800000000000011</v>
      </c>
      <c r="J127" s="19">
        <f t="shared" si="45"/>
        <v>516.56999999999994</v>
      </c>
      <c r="K127" s="25"/>
      <c r="L127" s="19">
        <v>74.58</v>
      </c>
    </row>
    <row r="128" spans="1:12" ht="15" x14ac:dyDescent="0.25">
      <c r="A128" s="13">
        <f>A120</f>
        <v>3</v>
      </c>
      <c r="B128" s="13">
        <f>B120</f>
        <v>17</v>
      </c>
      <c r="C128" s="10" t="s">
        <v>24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3">
        <f>A120</f>
        <v>3</v>
      </c>
      <c r="B138" s="33">
        <f>B120</f>
        <v>17</v>
      </c>
      <c r="C138" s="54" t="s">
        <v>4</v>
      </c>
      <c r="D138" s="55"/>
      <c r="E138" s="31"/>
      <c r="F138" s="32">
        <f>F127+F137</f>
        <v>500</v>
      </c>
      <c r="G138" s="32">
        <f t="shared" ref="G138" si="46">G127+G137</f>
        <v>15.49</v>
      </c>
      <c r="H138" s="32">
        <f t="shared" ref="H138" si="47">H127+H137</f>
        <v>15.489999999999998</v>
      </c>
      <c r="I138" s="32">
        <f t="shared" ref="I138" si="48">I127+I137</f>
        <v>78.800000000000011</v>
      </c>
      <c r="J138" s="32">
        <f t="shared" ref="J138:L138" si="49">J127+J137</f>
        <v>516.56999999999994</v>
      </c>
      <c r="K138" s="32"/>
      <c r="L138" s="32">
        <f t="shared" si="49"/>
        <v>74.58</v>
      </c>
    </row>
    <row r="139" spans="1:12" ht="15" x14ac:dyDescent="0.25">
      <c r="A139" s="20">
        <v>3</v>
      </c>
      <c r="B139" s="21">
        <v>18</v>
      </c>
      <c r="C139" s="22" t="s">
        <v>20</v>
      </c>
      <c r="D139" s="5" t="s">
        <v>21</v>
      </c>
      <c r="E139" s="39" t="s">
        <v>81</v>
      </c>
      <c r="F139" s="40">
        <v>120</v>
      </c>
      <c r="G139" s="40">
        <v>14.72</v>
      </c>
      <c r="H139" s="40">
        <v>7.19</v>
      </c>
      <c r="I139" s="40">
        <v>33.99</v>
      </c>
      <c r="J139" s="40">
        <v>259.55</v>
      </c>
      <c r="K139" s="41" t="s">
        <v>82</v>
      </c>
      <c r="L139" s="40"/>
    </row>
    <row r="140" spans="1:12" ht="25.5" x14ac:dyDescent="0.25">
      <c r="A140" s="23"/>
      <c r="B140" s="15"/>
      <c r="C140" s="11"/>
      <c r="D140" s="6" t="s">
        <v>25</v>
      </c>
      <c r="E140" s="42" t="s">
        <v>52</v>
      </c>
      <c r="F140" s="43">
        <v>140</v>
      </c>
      <c r="G140" s="43">
        <v>0.56000000000000005</v>
      </c>
      <c r="H140" s="43">
        <v>0.56000000000000005</v>
      </c>
      <c r="I140" s="43">
        <v>13.72</v>
      </c>
      <c r="J140" s="43">
        <v>62.16</v>
      </c>
      <c r="K140" s="44" t="s">
        <v>65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69</v>
      </c>
      <c r="E142" s="42" t="s">
        <v>84</v>
      </c>
      <c r="F142" s="43">
        <v>50</v>
      </c>
      <c r="G142" s="43">
        <v>4.25</v>
      </c>
      <c r="H142" s="43">
        <v>3.19</v>
      </c>
      <c r="I142" s="43">
        <v>31.17</v>
      </c>
      <c r="J142" s="43">
        <v>170.39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50">SUM(G139:G145)</f>
        <v>19.53</v>
      </c>
      <c r="H146" s="19">
        <f t="shared" si="50"/>
        <v>10.94</v>
      </c>
      <c r="I146" s="19">
        <f t="shared" si="50"/>
        <v>78.88</v>
      </c>
      <c r="J146" s="19">
        <f t="shared" si="50"/>
        <v>492.1</v>
      </c>
      <c r="K146" s="25"/>
      <c r="L146" s="19">
        <v>74.58</v>
      </c>
    </row>
    <row r="147" spans="1:12" ht="15" x14ac:dyDescent="0.25">
      <c r="A147" s="26">
        <f>A139</f>
        <v>3</v>
      </c>
      <c r="B147" s="13">
        <f>B139</f>
        <v>18</v>
      </c>
      <c r="C147" s="10" t="s">
        <v>24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9">
        <f>A139</f>
        <v>3</v>
      </c>
      <c r="B157" s="30">
        <f>B139</f>
        <v>18</v>
      </c>
      <c r="C157" s="54" t="s">
        <v>4</v>
      </c>
      <c r="D157" s="55"/>
      <c r="E157" s="31"/>
      <c r="F157" s="32">
        <f>F146+F156</f>
        <v>510</v>
      </c>
      <c r="G157" s="32">
        <f t="shared" ref="G157" si="51">G146+G156</f>
        <v>19.53</v>
      </c>
      <c r="H157" s="32">
        <f t="shared" ref="H157" si="52">H146+H156</f>
        <v>10.94</v>
      </c>
      <c r="I157" s="32">
        <f t="shared" ref="I157" si="53">I146+I156</f>
        <v>78.88</v>
      </c>
      <c r="J157" s="32">
        <f t="shared" ref="J157:L157" si="54">J146+J156</f>
        <v>492.1</v>
      </c>
      <c r="K157" s="32"/>
      <c r="L157" s="32">
        <f t="shared" si="54"/>
        <v>74.58</v>
      </c>
    </row>
    <row r="158" spans="1:12" ht="15" x14ac:dyDescent="0.25">
      <c r="A158" s="20">
        <v>3</v>
      </c>
      <c r="B158" s="21">
        <v>19</v>
      </c>
      <c r="C158" s="22" t="s">
        <v>20</v>
      </c>
      <c r="D158" s="5" t="s">
        <v>21</v>
      </c>
      <c r="E158" s="39" t="s">
        <v>86</v>
      </c>
      <c r="F158" s="40">
        <v>205</v>
      </c>
      <c r="G158" s="40">
        <v>8.57</v>
      </c>
      <c r="H158" s="40">
        <v>7.64</v>
      </c>
      <c r="I158" s="40">
        <v>42.52</v>
      </c>
      <c r="J158" s="40">
        <v>273.12</v>
      </c>
      <c r="K158" s="41" t="s">
        <v>87</v>
      </c>
      <c r="L158" s="40"/>
    </row>
    <row r="159" spans="1:12" ht="15" x14ac:dyDescent="0.25">
      <c r="A159" s="23"/>
      <c r="B159" s="15"/>
      <c r="C159" s="11"/>
      <c r="D159" s="6"/>
      <c r="E159" s="42" t="s">
        <v>85</v>
      </c>
      <c r="F159" s="43">
        <v>10</v>
      </c>
      <c r="G159" s="43">
        <v>0.12</v>
      </c>
      <c r="H159" s="43">
        <v>0.21</v>
      </c>
      <c r="I159" s="43"/>
      <c r="J159" s="43">
        <v>2.35</v>
      </c>
      <c r="K159" s="44" t="s">
        <v>43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14.987</v>
      </c>
      <c r="J160" s="43">
        <v>66.180000000000007</v>
      </c>
      <c r="K160" s="44" t="s">
        <v>47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74</v>
      </c>
      <c r="F161" s="43">
        <v>40</v>
      </c>
      <c r="G161" s="43">
        <v>3</v>
      </c>
      <c r="H161" s="43">
        <v>1.1599999999999999</v>
      </c>
      <c r="I161" s="43">
        <v>20.56</v>
      </c>
      <c r="J161" s="43">
        <v>104.68</v>
      </c>
      <c r="K161" s="44" t="s">
        <v>49</v>
      </c>
      <c r="L161" s="43"/>
    </row>
    <row r="162" spans="1:12" ht="25.5" x14ac:dyDescent="0.25">
      <c r="A162" s="23"/>
      <c r="B162" s="15"/>
      <c r="C162" s="11"/>
      <c r="D162" s="7" t="s">
        <v>63</v>
      </c>
      <c r="E162" s="42" t="s">
        <v>88</v>
      </c>
      <c r="F162" s="43">
        <v>100</v>
      </c>
      <c r="G162" s="43">
        <v>2.8</v>
      </c>
      <c r="H162" s="43">
        <v>2.5</v>
      </c>
      <c r="I162" s="43">
        <v>4.7</v>
      </c>
      <c r="J162" s="43" t="s">
        <v>89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555</v>
      </c>
      <c r="G165" s="19">
        <f t="shared" ref="G165:J165" si="55">SUM(G158:G164)</f>
        <v>14.489999999999998</v>
      </c>
      <c r="H165" s="19">
        <f t="shared" si="55"/>
        <v>11.51</v>
      </c>
      <c r="I165" s="19">
        <f t="shared" si="55"/>
        <v>82.76700000000001</v>
      </c>
      <c r="J165" s="19">
        <f t="shared" si="55"/>
        <v>446.33000000000004</v>
      </c>
      <c r="K165" s="25"/>
      <c r="L165" s="19">
        <v>74.58</v>
      </c>
    </row>
    <row r="166" spans="1:12" ht="15" x14ac:dyDescent="0.25">
      <c r="A166" s="26">
        <f>A158</f>
        <v>3</v>
      </c>
      <c r="B166" s="13">
        <f>B158</f>
        <v>19</v>
      </c>
      <c r="C166" s="10" t="s">
        <v>24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9">
        <f>A158</f>
        <v>3</v>
      </c>
      <c r="B176" s="30">
        <f>B158</f>
        <v>19</v>
      </c>
      <c r="C176" s="54" t="s">
        <v>4</v>
      </c>
      <c r="D176" s="55"/>
      <c r="E176" s="31"/>
      <c r="F176" s="32">
        <f>F165+F175</f>
        <v>555</v>
      </c>
      <c r="G176" s="32">
        <f t="shared" ref="G176" si="56">G165+G175</f>
        <v>14.489999999999998</v>
      </c>
      <c r="H176" s="32">
        <f t="shared" ref="H176" si="57">H165+H175</f>
        <v>11.51</v>
      </c>
      <c r="I176" s="32">
        <f t="shared" ref="I176" si="58">I165+I175</f>
        <v>82.76700000000001</v>
      </c>
      <c r="J176" s="32">
        <f t="shared" ref="J176:L176" si="59">J165+J175</f>
        <v>446.33000000000004</v>
      </c>
      <c r="K176" s="32"/>
      <c r="L176" s="32">
        <f t="shared" si="59"/>
        <v>74.58</v>
      </c>
    </row>
    <row r="177" spans="1:12" ht="15" x14ac:dyDescent="0.25">
      <c r="A177" s="20">
        <v>3</v>
      </c>
      <c r="B177" s="21">
        <v>20</v>
      </c>
      <c r="C177" s="22" t="s">
        <v>20</v>
      </c>
      <c r="D177" s="5" t="s">
        <v>21</v>
      </c>
      <c r="E177" s="39" t="s">
        <v>70</v>
      </c>
      <c r="F177" s="40">
        <v>50</v>
      </c>
      <c r="G177" s="40">
        <v>5.2</v>
      </c>
      <c r="H177" s="40">
        <v>14.8</v>
      </c>
      <c r="I177" s="40">
        <v>5.2</v>
      </c>
      <c r="J177" s="40">
        <v>174.8</v>
      </c>
      <c r="K177" s="41" t="s">
        <v>43</v>
      </c>
      <c r="L177" s="40"/>
    </row>
    <row r="178" spans="1:12" ht="25.5" x14ac:dyDescent="0.25">
      <c r="A178" s="23"/>
      <c r="B178" s="15"/>
      <c r="C178" s="11"/>
      <c r="D178" s="6" t="s">
        <v>25</v>
      </c>
      <c r="E178" s="42" t="s">
        <v>52</v>
      </c>
      <c r="F178" s="43">
        <v>105</v>
      </c>
      <c r="G178" s="43">
        <v>0.42</v>
      </c>
      <c r="H178" s="43">
        <v>0.42</v>
      </c>
      <c r="I178" s="43">
        <v>10.29</v>
      </c>
      <c r="J178" s="43">
        <v>46.62</v>
      </c>
      <c r="K178" s="44" t="s">
        <v>65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0.24</v>
      </c>
      <c r="H179" s="43">
        <v>0.1</v>
      </c>
      <c r="I179" s="43">
        <v>18.350000000000001</v>
      </c>
      <c r="J179" s="43">
        <v>75.260000000000005</v>
      </c>
      <c r="K179" s="44" t="s">
        <v>93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74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130.85</v>
      </c>
      <c r="K180" s="44" t="s">
        <v>49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90</v>
      </c>
      <c r="F182" s="43">
        <v>150</v>
      </c>
      <c r="G182" s="43">
        <v>5.6</v>
      </c>
      <c r="H182" s="43">
        <v>5.66</v>
      </c>
      <c r="I182" s="43">
        <v>35.880000000000003</v>
      </c>
      <c r="J182" s="43">
        <v>216.84</v>
      </c>
      <c r="K182" s="44" t="s">
        <v>91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555</v>
      </c>
      <c r="G184" s="19">
        <f t="shared" ref="G184:J184" si="60">SUM(G177:G183)</f>
        <v>15.209999999999999</v>
      </c>
      <c r="H184" s="19">
        <f t="shared" si="60"/>
        <v>22.43</v>
      </c>
      <c r="I184" s="19">
        <f t="shared" si="60"/>
        <v>95.420000000000016</v>
      </c>
      <c r="J184" s="19">
        <f t="shared" si="60"/>
        <v>644.37</v>
      </c>
      <c r="K184" s="25"/>
      <c r="L184" s="19">
        <v>74.58</v>
      </c>
    </row>
    <row r="185" spans="1:12" ht="15" x14ac:dyDescent="0.25">
      <c r="A185" s="26">
        <f>A177</f>
        <v>3</v>
      </c>
      <c r="B185" s="13">
        <f>B177</f>
        <v>20</v>
      </c>
      <c r="C185" s="10" t="s">
        <v>24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/>
    </row>
    <row r="195" spans="1:12" ht="15.75" thickBot="1" x14ac:dyDescent="0.25">
      <c r="A195" s="29">
        <f>A177</f>
        <v>3</v>
      </c>
      <c r="B195" s="30">
        <f>B177</f>
        <v>20</v>
      </c>
      <c r="C195" s="54" t="s">
        <v>4</v>
      </c>
      <c r="D195" s="55"/>
      <c r="E195" s="31"/>
      <c r="F195" s="32">
        <f>F184+F194</f>
        <v>555</v>
      </c>
      <c r="G195" s="32">
        <f t="shared" ref="G195" si="62">G184+G194</f>
        <v>15.209999999999999</v>
      </c>
      <c r="H195" s="32">
        <f t="shared" ref="H195" si="63">H184+H194</f>
        <v>22.43</v>
      </c>
      <c r="I195" s="32">
        <f t="shared" ref="I195" si="64">I184+I194</f>
        <v>95.420000000000016</v>
      </c>
      <c r="J195" s="32">
        <f t="shared" ref="J195:L195" si="65">J184+J194</f>
        <v>644.37</v>
      </c>
      <c r="K195" s="32"/>
      <c r="L195" s="32">
        <f t="shared" si="65"/>
        <v>74.58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517.70000000000005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16.008000000000003</v>
      </c>
      <c r="H196" s="34">
        <f t="shared" si="66"/>
        <v>16.396999999999998</v>
      </c>
      <c r="I196" s="34">
        <f t="shared" si="66"/>
        <v>78.686700000000016</v>
      </c>
      <c r="J196" s="34">
        <f t="shared" si="66"/>
        <v>523.61099999999999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74.580000000000013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2024-12-20T11:49:06Z</dcterms:modified>
</cp:coreProperties>
</file>